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98CA1636-EECF-4BFA-990C-AA0191C54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24" i="1"/>
  <c r="B22" i="1"/>
  <c r="B27" i="1"/>
  <c r="B20" i="1"/>
  <c r="B46" i="1" l="1"/>
</calcChain>
</file>

<file path=xl/sharedStrings.xml><?xml version="1.0" encoding="utf-8"?>
<sst xmlns="http://schemas.openxmlformats.org/spreadsheetml/2006/main" count="52" uniqueCount="42">
  <si>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</si>
  <si>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</si>
  <si>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</si>
  <si>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</si>
  <si>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</si>
  <si>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</si>
  <si>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</si>
  <si>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</si>
  <si>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02.02.2026.</t>
  </si>
  <si>
    <t>03.02.2026.</t>
  </si>
  <si>
    <t>IZVOD  BR. 26</t>
  </si>
  <si>
    <t>MATERIJALNI I OSTALI TROŠKOVI 07E I 07F</t>
  </si>
  <si>
    <t>PROVIZIJA UPRAVE ZA TREZOR</t>
  </si>
  <si>
    <t>MAYMEDICA DOO BEOGRAD</t>
  </si>
  <si>
    <t>POVRAĆAJ SREDSTAVA</t>
  </si>
  <si>
    <t>DRUŠTVO NEUROLOGA BEOGRAD</t>
  </si>
  <si>
    <t>UPLATA RFZO LESKOVAC - LEKOVI 071</t>
  </si>
  <si>
    <t>UPLATA RFZO LESKOVAC - CITOSTATICI 073</t>
  </si>
  <si>
    <t>UPLATA RFZO LESKOVAC - DIJALIZA 080</t>
  </si>
  <si>
    <t>UPLATA RFZO LESKOVAC - REAGENSI U SEKUNDARNOJ ZDRAVSTVENOJ ZAŠTITI 086</t>
  </si>
  <si>
    <t>UPLATA RFZO LESKOVAC - LEKOVI VAN LISTE LEKOVA 087</t>
  </si>
  <si>
    <t>UPLATA RFZO LESKOVAC - MEDICINSKI GASOVI  931</t>
  </si>
  <si>
    <t>SANITETSKI 085 IZ SREDSTAVA MINISTARTSVA</t>
  </si>
  <si>
    <t>GALENA LAB</t>
  </si>
  <si>
    <t>PROTON SYSTEM DOO</t>
  </si>
  <si>
    <t>INO-PHARM  DOO BEOGRAD</t>
  </si>
  <si>
    <t>FLORA KOMERC DOO GORNJI MILANOVAC</t>
  </si>
  <si>
    <t>ECOTRADE BG DOO NIŠ</t>
  </si>
  <si>
    <t>PHOENIX PHARMA DOO BEOGRAD</t>
  </si>
  <si>
    <t>BIOGNOST S DOO BEOGRAD</t>
  </si>
  <si>
    <t>DIAHEM GRAMIM</t>
  </si>
  <si>
    <t>MEDICA LINEA PHARM</t>
  </si>
  <si>
    <t>AMICUS SRB. DOO BEOGRAD</t>
  </si>
  <si>
    <t>MESSER TEHNOGAS AD BEOGRAD</t>
  </si>
  <si>
    <t>LEKOVI 071</t>
  </si>
  <si>
    <t>CITOSTATICI 073</t>
  </si>
  <si>
    <t>DIJALIZA 080</t>
  </si>
  <si>
    <t>REAGENSI  086</t>
  </si>
  <si>
    <t>LEKOVI VAN LISTE LEKOVA 087</t>
  </si>
  <si>
    <t>MEDICINSKI GASOVI  931</t>
  </si>
  <si>
    <t>B. BRAUN ADRIA DOO BEOGRAD</t>
  </si>
  <si>
    <t>UPLATA MIRKOVIĆ STEFAN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</si>
</sst>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zoomScaleNormal="100" workbookViewId="0">
      <selection activeCell="C29" sqref="C2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1119464.4099999999</v>
      </c>
    </row>
    <row r="8" spans="1:3" x14ac:dyDescent="0.25">
      <c r="A8" s="4" t="s">
        <v>2</v>
      </c>
      <c r="B8" s="5" t="s">
        <v>8</v>
      </c>
      <c r="C8" s="6">
        <v>1466459.01</v>
      </c>
    </row>
    <row r="9" spans="1:3" x14ac:dyDescent="0.25">
      <c r="A9" s="4" t="s">
        <v>6</v>
      </c>
      <c r="B9" s="5" t="s">
        <v>9</v>
      </c>
      <c r="C9" s="6">
        <v>20969</v>
      </c>
    </row>
    <row r="10" spans="1:3" x14ac:dyDescent="0.25">
      <c r="A10" s="4" t="s">
        <v>16</v>
      </c>
      <c r="B10" s="5" t="s">
        <v>9</v>
      </c>
      <c r="C10" s="6">
        <v>49060</v>
      </c>
    </row>
    <row r="11" spans="1:3" x14ac:dyDescent="0.25">
      <c r="A11" s="4" t="s">
        <v>17</v>
      </c>
      <c r="B11" s="5" t="s">
        <v>9</v>
      </c>
      <c r="C11" s="6">
        <v>171600</v>
      </c>
    </row>
    <row r="12" spans="1:3" x14ac:dyDescent="0.25">
      <c r="A12" s="4" t="s">
        <v>18</v>
      </c>
      <c r="B12" s="5" t="s">
        <v>9</v>
      </c>
      <c r="C12" s="6">
        <v>390540</v>
      </c>
    </row>
    <row r="13" spans="1:3" x14ac:dyDescent="0.25">
      <c r="A13" s="4" t="s">
        <v>19</v>
      </c>
      <c r="B13" s="5" t="s">
        <v>9</v>
      </c>
      <c r="C13" s="6">
        <v>421218</v>
      </c>
    </row>
    <row r="14" spans="1:3" x14ac:dyDescent="0.25">
      <c r="A14" s="4" t="s">
        <v>20</v>
      </c>
      <c r="B14" s="5" t="s">
        <v>9</v>
      </c>
      <c r="C14" s="6">
        <v>765240.3</v>
      </c>
    </row>
    <row r="15" spans="1:3" x14ac:dyDescent="0.25">
      <c r="A15" s="4" t="s">
        <v>21</v>
      </c>
      <c r="B15" s="5" t="s">
        <v>9</v>
      </c>
      <c r="C15" s="6">
        <v>188855.92</v>
      </c>
    </row>
    <row r="16" spans="1:3" x14ac:dyDescent="0.25">
      <c r="A16" s="4" t="s">
        <v>41</v>
      </c>
      <c r="B16" s="5" t="s">
        <v>9</v>
      </c>
      <c r="C16" s="6">
        <v>4151.67</v>
      </c>
    </row>
    <row r="17" spans="1:3" ht="13.5" customHeight="1" x14ac:dyDescent="0.25">
      <c r="A17" s="9" t="s">
        <v>5</v>
      </c>
      <c r="B17" s="5" t="s">
        <v>9</v>
      </c>
      <c r="C17" s="2">
        <v>2358629.4900000002</v>
      </c>
    </row>
    <row r="18" spans="1:3" x14ac:dyDescent="0.25">
      <c r="B18" s="5"/>
      <c r="C18" s="8">
        <f>C8+C9+C10+C11+C12+C13+C14+C15+C16-C17</f>
        <v>1119464.4099999992</v>
      </c>
    </row>
    <row r="19" spans="1:3" x14ac:dyDescent="0.25">
      <c r="B19" s="5"/>
      <c r="C19" s="7"/>
    </row>
    <row r="20" spans="1:3" s="1" customFormat="1" x14ac:dyDescent="0.25">
      <c r="A20" s="1" t="s">
        <v>7</v>
      </c>
      <c r="B20" s="10" t="str">
        <f>A4</f>
        <v>03.02.2026.</v>
      </c>
      <c r="C20" s="11"/>
    </row>
    <row r="22" spans="1:3" s="1" customFormat="1" x14ac:dyDescent="0.25">
      <c r="A22" s="12" t="s">
        <v>11</v>
      </c>
      <c r="B22" s="13">
        <f>B23</f>
        <v>90235.28</v>
      </c>
      <c r="C22" s="11"/>
    </row>
    <row r="23" spans="1:3" x14ac:dyDescent="0.25">
      <c r="A23" s="14" t="s">
        <v>12</v>
      </c>
      <c r="B23" s="15">
        <v>90235.28</v>
      </c>
    </row>
    <row r="24" spans="1:3" s="1" customFormat="1" x14ac:dyDescent="0.25">
      <c r="A24" s="12" t="s">
        <v>22</v>
      </c>
      <c r="B24" s="13">
        <f>SUM(B25:B26)</f>
        <v>280679.99</v>
      </c>
      <c r="C24" s="11"/>
    </row>
    <row r="25" spans="1:3" x14ac:dyDescent="0.25">
      <c r="A25" s="16" t="s">
        <v>40</v>
      </c>
      <c r="B25" s="17">
        <v>70319.990000000005</v>
      </c>
    </row>
    <row r="26" spans="1:3" x14ac:dyDescent="0.25">
      <c r="A26" s="14" t="s">
        <v>13</v>
      </c>
      <c r="B26" s="15">
        <v>210360</v>
      </c>
    </row>
    <row r="27" spans="1:3" s="1" customFormat="1" x14ac:dyDescent="0.25">
      <c r="A27" s="12" t="s">
        <v>14</v>
      </c>
      <c r="B27" s="13">
        <f>B28</f>
        <v>1200</v>
      </c>
      <c r="C27" s="11"/>
    </row>
    <row r="28" spans="1:3" x14ac:dyDescent="0.25">
      <c r="A28" s="14" t="s">
        <v>15</v>
      </c>
      <c r="B28" s="15">
        <v>1200</v>
      </c>
    </row>
    <row r="29" spans="1:3" s="1" customFormat="1" x14ac:dyDescent="0.25">
      <c r="A29" s="12" t="s">
        <v>34</v>
      </c>
      <c r="B29" s="13">
        <v>49060</v>
      </c>
      <c r="C29" s="11"/>
    </row>
    <row r="30" spans="1:3" x14ac:dyDescent="0.25">
      <c r="A30" s="16" t="s">
        <v>23</v>
      </c>
      <c r="B30" s="17">
        <v>19360</v>
      </c>
    </row>
    <row r="31" spans="1:3" x14ac:dyDescent="0.25">
      <c r="A31" s="14" t="s">
        <v>24</v>
      </c>
      <c r="B31" s="15">
        <v>29700</v>
      </c>
    </row>
    <row r="32" spans="1:3" s="1" customFormat="1" x14ac:dyDescent="0.25">
      <c r="A32" s="12" t="s">
        <v>35</v>
      </c>
      <c r="B32" s="13">
        <v>171600</v>
      </c>
      <c r="C32" s="11"/>
    </row>
    <row r="33" spans="1:3" x14ac:dyDescent="0.25">
      <c r="A33" s="14" t="s">
        <v>25</v>
      </c>
      <c r="B33" s="15">
        <v>171600</v>
      </c>
    </row>
    <row r="34" spans="1:3" s="1" customFormat="1" x14ac:dyDescent="0.25">
      <c r="A34" s="12" t="s">
        <v>36</v>
      </c>
      <c r="B34" s="13">
        <v>390540</v>
      </c>
      <c r="C34" s="11"/>
    </row>
    <row r="35" spans="1:3" x14ac:dyDescent="0.25">
      <c r="A35" s="16" t="s">
        <v>26</v>
      </c>
      <c r="B35" s="17">
        <v>4188</v>
      </c>
    </row>
    <row r="36" spans="1:3" x14ac:dyDescent="0.25">
      <c r="A36" s="16" t="s">
        <v>27</v>
      </c>
      <c r="B36" s="17">
        <v>170400</v>
      </c>
    </row>
    <row r="37" spans="1:3" x14ac:dyDescent="0.25">
      <c r="A37" s="14" t="s">
        <v>28</v>
      </c>
      <c r="B37" s="15">
        <v>215952</v>
      </c>
    </row>
    <row r="38" spans="1:3" s="1" customFormat="1" x14ac:dyDescent="0.25">
      <c r="A38" s="12" t="s">
        <v>37</v>
      </c>
      <c r="B38" s="13">
        <v>421218</v>
      </c>
      <c r="C38" s="11"/>
    </row>
    <row r="39" spans="1:3" x14ac:dyDescent="0.25">
      <c r="A39" s="16" t="s">
        <v>29</v>
      </c>
      <c r="B39" s="17">
        <v>57906</v>
      </c>
    </row>
    <row r="40" spans="1:3" x14ac:dyDescent="0.25">
      <c r="A40" s="14" t="s">
        <v>30</v>
      </c>
      <c r="B40" s="15">
        <v>363312</v>
      </c>
    </row>
    <row r="41" spans="1:3" s="1" customFormat="1" x14ac:dyDescent="0.25">
      <c r="A41" s="12" t="s">
        <v>38</v>
      </c>
      <c r="B41" s="13">
        <v>765240.3</v>
      </c>
      <c r="C41" s="11"/>
    </row>
    <row r="42" spans="1:3" x14ac:dyDescent="0.25">
      <c r="A42" s="16" t="s">
        <v>31</v>
      </c>
      <c r="B42" s="17">
        <v>633339.30000000005</v>
      </c>
    </row>
    <row r="43" spans="1:3" x14ac:dyDescent="0.25">
      <c r="A43" s="14" t="s">
        <v>32</v>
      </c>
      <c r="B43" s="15">
        <v>131901</v>
      </c>
    </row>
    <row r="44" spans="1:3" s="1" customFormat="1" x14ac:dyDescent="0.25">
      <c r="A44" s="12" t="s">
        <v>39</v>
      </c>
      <c r="B44" s="13">
        <v>188855.92</v>
      </c>
      <c r="C44" s="11"/>
    </row>
    <row r="45" spans="1:3" x14ac:dyDescent="0.25">
      <c r="A45" s="14" t="s">
        <v>33</v>
      </c>
      <c r="B45" s="15">
        <v>188855.92</v>
      </c>
    </row>
    <row r="46" spans="1:3" x14ac:dyDescent="0.25">
      <c r="B46" s="10">
        <f>B44+B41+B38+B34+B32+B29+B27+B24+B22</f>
        <v>2358629.4899999998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2026-02-04T06:06:54Z</dcterms:modified>
</cp:coreProperties>
</file>